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SV Schiessen\PSV Datenblätter\"/>
    </mc:Choice>
  </mc:AlternateContent>
  <xr:revisionPtr revIDLastSave="0" documentId="13_ncr:1_{9FE98D5C-CE84-44A5-9223-2673C40BE2D9}" xr6:coauthVersionLast="47" xr6:coauthVersionMax="47" xr10:uidLastSave="{00000000-0000-0000-0000-000000000000}"/>
  <bookViews>
    <workbookView xWindow="-120" yWindow="-120" windowWidth="29040" windowHeight="16440" xr2:uid="{8AC0FB3F-E558-4328-8836-D3324F2D741E}"/>
  </bookViews>
  <sheets>
    <sheet name="Tabelle1" sheetId="1" r:id="rId1"/>
  </sheets>
  <definedNames>
    <definedName name="_xlnm.Print_Area" localSheetId="0">Tabelle1!$A$1:$R$18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3" i="1"/>
  <c r="J17" i="1"/>
  <c r="J8" i="1"/>
  <c r="J12" i="1"/>
  <c r="J6" i="1"/>
  <c r="J4" i="1"/>
  <c r="J11" i="1"/>
  <c r="J16" i="1"/>
  <c r="J14" i="1"/>
  <c r="J7" i="1"/>
  <c r="J5" i="1"/>
  <c r="J9" i="1"/>
  <c r="J3" i="1"/>
  <c r="R3" i="1"/>
  <c r="Q15" i="1"/>
  <c r="Q13" i="1"/>
  <c r="Q17" i="1"/>
  <c r="Q8" i="1"/>
  <c r="Q12" i="1"/>
  <c r="Q6" i="1"/>
  <c r="Q4" i="1"/>
  <c r="Q11" i="1"/>
  <c r="Q16" i="1"/>
  <c r="Q14" i="1"/>
  <c r="Q7" i="1"/>
  <c r="Q5" i="1"/>
  <c r="Q10" i="1"/>
  <c r="Q9" i="1"/>
  <c r="Q3" i="1"/>
  <c r="J10" i="1"/>
  <c r="A5" i="1"/>
  <c r="A6" i="1" s="1"/>
  <c r="A7" i="1" s="1"/>
  <c r="A8" i="1" s="1"/>
  <c r="A9" i="1" s="1"/>
  <c r="A10" i="1" s="1"/>
  <c r="R12" i="1" l="1"/>
  <c r="R15" i="1"/>
  <c r="R5" i="1"/>
  <c r="R14" i="1"/>
  <c r="R11" i="1"/>
  <c r="R16" i="1"/>
  <c r="R9" i="1"/>
  <c r="R7" i="1"/>
  <c r="R13" i="1"/>
  <c r="R17" i="1"/>
  <c r="R4" i="1"/>
  <c r="R6" i="1"/>
  <c r="R8" i="1"/>
  <c r="R10" i="1"/>
</calcChain>
</file>

<file path=xl/sharedStrings.xml><?xml version="1.0" encoding="utf-8"?>
<sst xmlns="http://schemas.openxmlformats.org/spreadsheetml/2006/main" count="47" uniqueCount="34">
  <si>
    <t>Unterdörfler Wolfgang</t>
  </si>
  <si>
    <t>PSV Wels</t>
  </si>
  <si>
    <t>150s 1</t>
  </si>
  <si>
    <t>150s 2</t>
  </si>
  <si>
    <t>150s 3</t>
  </si>
  <si>
    <t>150s 4</t>
  </si>
  <si>
    <t>150s 5</t>
  </si>
  <si>
    <t>150s 6</t>
  </si>
  <si>
    <t>20s 1</t>
  </si>
  <si>
    <t>20s 2</t>
  </si>
  <si>
    <t>20s 3</t>
  </si>
  <si>
    <t>20s 4</t>
  </si>
  <si>
    <t>20s 5</t>
  </si>
  <si>
    <t>20s 6</t>
  </si>
  <si>
    <t>Gesamt</t>
  </si>
  <si>
    <t>Name</t>
  </si>
  <si>
    <t>Verein</t>
  </si>
  <si>
    <t>Allgemein</t>
  </si>
  <si>
    <t>di Pauli Arnold</t>
  </si>
  <si>
    <t>Lehner Günter</t>
  </si>
  <si>
    <t>Kasz Manuel</t>
  </si>
  <si>
    <t>Hillinger Andreas</t>
  </si>
  <si>
    <t>Möseneder Andreas</t>
  </si>
  <si>
    <t>Staubmann Manfred</t>
  </si>
  <si>
    <t>Ortsik Andreas</t>
  </si>
  <si>
    <t>Bader Daniel</t>
  </si>
  <si>
    <t>Ecker Dieter</t>
  </si>
  <si>
    <t>Berger Franz</t>
  </si>
  <si>
    <t>Gesamt  150</t>
  </si>
  <si>
    <t>Gesamt  20</t>
  </si>
  <si>
    <t>Kobler Stefan</t>
  </si>
  <si>
    <t>Ergebnisliste  BezMeisterschaft  Bad Ischl  / OÖ Cup  2021</t>
  </si>
  <si>
    <t>Holzmann Josef</t>
  </si>
  <si>
    <t>Fürling Sebastian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</si>
</sst>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" xfId="0" applyFont="1" applyBorder="1"/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23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22" xfId="0" applyFont="1" applyBorder="1"/>
    <xf numFmtId="0" fontId="2" fillId="0" borderId="25" xfId="0" applyFont="1" applyBorder="1"/>
    <xf numFmtId="0" fontId="2" fillId="0" borderId="24" xfId="0" applyFont="1" applyBorder="1"/>
    <xf numFmtId="0" fontId="2" fillId="0" borderId="23" xfId="0" applyFont="1" applyBorder="1"/>
    <xf numFmtId="0" fontId="3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4A302-087B-41D6-913E-ABE0C845A925}">
  <dimension ref="A1:V18"/>
  <sheetViews>
    <sheetView tabSelected="1" zoomScaleNormal="100" workbookViewId="0">
      <selection activeCell="B4" sqref="B4:R17"/>
    </sheetView>
  </sheetViews>
  <sheetFormatPr baseColWidth="10" defaultRowHeight="15" x14ac:dyDescent="0.25"/>
  <cols>
    <col min="1" max="1" width="3.28515625" style="7" customWidth="1"/>
    <col min="2" max="2" width="21.28515625" style="2" customWidth="1"/>
    <col min="3" max="3" width="11.42578125" style="2"/>
    <col min="4" max="9" width="6.7109375" style="3" customWidth="1"/>
    <col min="10" max="10" width="8.7109375" style="3" customWidth="1"/>
    <col min="11" max="16" width="6.7109375" style="3" customWidth="1"/>
    <col min="17" max="17" width="8.7109375" style="3" customWidth="1"/>
    <col min="18" max="18" width="7.28515625" style="3" customWidth="1"/>
    <col min="19" max="22" width="11.42578125" style="1"/>
  </cols>
  <sheetData>
    <row r="1" spans="1:18" ht="39.75" customHeight="1" thickBot="1" x14ac:dyDescent="0.3">
      <c r="A1" s="14"/>
      <c r="B1" s="42" t="s">
        <v>31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4"/>
    </row>
    <row r="2" spans="1:18" ht="30" customHeight="1" thickBot="1" x14ac:dyDescent="0.3">
      <c r="A2" s="10"/>
      <c r="B2" s="12" t="s">
        <v>15</v>
      </c>
      <c r="C2" s="13" t="s">
        <v>16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20" t="s">
        <v>7</v>
      </c>
      <c r="J2" s="22" t="s">
        <v>28</v>
      </c>
      <c r="K2" s="12" t="s">
        <v>8</v>
      </c>
      <c r="L2" s="13" t="s">
        <v>9</v>
      </c>
      <c r="M2" s="13" t="s">
        <v>10</v>
      </c>
      <c r="N2" s="13" t="s">
        <v>11</v>
      </c>
      <c r="O2" s="13" t="s">
        <v>12</v>
      </c>
      <c r="P2" s="20" t="s">
        <v>13</v>
      </c>
      <c r="Q2" s="22" t="s">
        <v>29</v>
      </c>
      <c r="R2" s="23" t="s">
        <v>14</v>
      </c>
    </row>
    <row r="3" spans="1:18" ht="24.95" customHeight="1" x14ac:dyDescent="0.25">
      <c r="A3" s="27"/>
      <c r="B3" s="28" t="s">
        <v>17</v>
      </c>
      <c r="C3" s="37"/>
      <c r="D3" s="21"/>
      <c r="E3" s="15"/>
      <c r="F3" s="15"/>
      <c r="G3" s="15"/>
      <c r="H3" s="15"/>
      <c r="I3" s="30"/>
      <c r="J3" s="33">
        <f t="shared" ref="J3:J17" si="0">SUM(D3:I3)</f>
        <v>0</v>
      </c>
      <c r="K3" s="29"/>
      <c r="L3" s="15"/>
      <c r="M3" s="15"/>
      <c r="N3" s="15"/>
      <c r="O3" s="15"/>
      <c r="P3" s="30"/>
      <c r="Q3" s="38">
        <f t="shared" ref="Q3:Q16" si="1">SUM(K3:P3)</f>
        <v>0</v>
      </c>
      <c r="R3" s="39">
        <f t="shared" ref="R3" si="2">SUM(J3+Q3)</f>
        <v>0</v>
      </c>
    </row>
    <row r="4" spans="1:18" ht="24.95" customHeight="1" x14ac:dyDescent="0.25">
      <c r="A4" s="26">
        <v>1</v>
      </c>
      <c r="B4" s="34" t="s">
        <v>23</v>
      </c>
      <c r="C4" s="34" t="s">
        <v>1</v>
      </c>
      <c r="D4" s="18">
        <v>50</v>
      </c>
      <c r="E4" s="4">
        <v>47</v>
      </c>
      <c r="F4" s="4">
        <v>50</v>
      </c>
      <c r="G4" s="4">
        <v>46</v>
      </c>
      <c r="H4" s="4">
        <v>50</v>
      </c>
      <c r="I4" s="31">
        <v>47</v>
      </c>
      <c r="J4" s="33">
        <f>SUM(D4:I4)</f>
        <v>290</v>
      </c>
      <c r="K4" s="16">
        <v>49</v>
      </c>
      <c r="L4" s="4">
        <v>44</v>
      </c>
      <c r="M4" s="4">
        <v>50</v>
      </c>
      <c r="N4" s="4">
        <v>47</v>
      </c>
      <c r="O4" s="4">
        <v>50</v>
      </c>
      <c r="P4" s="31">
        <v>47</v>
      </c>
      <c r="Q4" s="40">
        <f>SUM(K4:P4)</f>
        <v>287</v>
      </c>
      <c r="R4" s="24">
        <f>SUM(J4+Q4)</f>
        <v>577</v>
      </c>
    </row>
    <row r="5" spans="1:18" ht="24.95" customHeight="1" x14ac:dyDescent="0.25">
      <c r="A5" s="26">
        <f t="shared" ref="A5:A10" si="3">SUM(A4+1)</f>
        <v>2</v>
      </c>
      <c r="B5" s="34" t="s">
        <v>30</v>
      </c>
      <c r="C5" s="34" t="s">
        <v>1</v>
      </c>
      <c r="D5" s="18">
        <v>50</v>
      </c>
      <c r="E5" s="4">
        <v>49</v>
      </c>
      <c r="F5" s="4">
        <v>49</v>
      </c>
      <c r="G5" s="4">
        <v>44</v>
      </c>
      <c r="H5" s="4">
        <v>50</v>
      </c>
      <c r="I5" s="31">
        <v>49</v>
      </c>
      <c r="J5" s="33">
        <f>SUM(D5:I5)</f>
        <v>291</v>
      </c>
      <c r="K5" s="16">
        <v>50</v>
      </c>
      <c r="L5" s="4">
        <v>47</v>
      </c>
      <c r="M5" s="4">
        <v>50</v>
      </c>
      <c r="N5" s="4">
        <v>45</v>
      </c>
      <c r="O5" s="4">
        <v>50</v>
      </c>
      <c r="P5" s="31">
        <v>44</v>
      </c>
      <c r="Q5" s="40">
        <f>SUM(K5:P5)</f>
        <v>286</v>
      </c>
      <c r="R5" s="24">
        <f>SUM(J5+Q5)</f>
        <v>577</v>
      </c>
    </row>
    <row r="6" spans="1:18" ht="24.95" customHeight="1" x14ac:dyDescent="0.25">
      <c r="A6" s="26">
        <f t="shared" si="3"/>
        <v>3</v>
      </c>
      <c r="B6" s="34" t="s">
        <v>27</v>
      </c>
      <c r="C6" s="34" t="s">
        <v>1</v>
      </c>
      <c r="D6" s="18">
        <v>50</v>
      </c>
      <c r="E6" s="4">
        <v>48</v>
      </c>
      <c r="F6" s="4">
        <v>50</v>
      </c>
      <c r="G6" s="4">
        <v>48</v>
      </c>
      <c r="H6" s="4">
        <v>50</v>
      </c>
      <c r="I6" s="31">
        <v>42</v>
      </c>
      <c r="J6" s="33">
        <f>SUM(D6:I6)</f>
        <v>288</v>
      </c>
      <c r="K6" s="16">
        <v>50</v>
      </c>
      <c r="L6" s="4">
        <v>45</v>
      </c>
      <c r="M6" s="4">
        <v>50</v>
      </c>
      <c r="N6" s="4">
        <v>44</v>
      </c>
      <c r="O6" s="4">
        <v>50</v>
      </c>
      <c r="P6" s="31">
        <v>43</v>
      </c>
      <c r="Q6" s="40">
        <f>SUM(K6:P6)</f>
        <v>282</v>
      </c>
      <c r="R6" s="24">
        <f>SUM(J6+Q6)</f>
        <v>570</v>
      </c>
    </row>
    <row r="7" spans="1:18" ht="24.95" customHeight="1" x14ac:dyDescent="0.25">
      <c r="A7" s="26">
        <f t="shared" si="3"/>
        <v>4</v>
      </c>
      <c r="B7" s="34" t="s">
        <v>26</v>
      </c>
      <c r="C7" s="34" t="s">
        <v>1</v>
      </c>
      <c r="D7" s="18">
        <v>50</v>
      </c>
      <c r="E7" s="4">
        <v>45</v>
      </c>
      <c r="F7" s="4">
        <v>50</v>
      </c>
      <c r="G7" s="4">
        <v>45</v>
      </c>
      <c r="H7" s="4">
        <v>50</v>
      </c>
      <c r="I7" s="31">
        <v>47</v>
      </c>
      <c r="J7" s="33">
        <f>SUM(D7:I7)</f>
        <v>287</v>
      </c>
      <c r="K7" s="16">
        <v>46</v>
      </c>
      <c r="L7" s="4">
        <v>41</v>
      </c>
      <c r="M7" s="4">
        <v>49</v>
      </c>
      <c r="N7" s="4">
        <v>43</v>
      </c>
      <c r="O7" s="4">
        <v>50</v>
      </c>
      <c r="P7" s="31">
        <v>42</v>
      </c>
      <c r="Q7" s="40">
        <f>SUM(K7:P7)</f>
        <v>271</v>
      </c>
      <c r="R7" s="24">
        <f>SUM(J7+Q7)</f>
        <v>558</v>
      </c>
    </row>
    <row r="8" spans="1:18" ht="24.95" customHeight="1" x14ac:dyDescent="0.25">
      <c r="A8" s="26">
        <f t="shared" si="3"/>
        <v>5</v>
      </c>
      <c r="B8" s="34" t="s">
        <v>18</v>
      </c>
      <c r="C8" s="34" t="s">
        <v>1</v>
      </c>
      <c r="D8" s="18">
        <v>50</v>
      </c>
      <c r="E8" s="4">
        <v>41</v>
      </c>
      <c r="F8" s="4">
        <v>50</v>
      </c>
      <c r="G8" s="4">
        <v>41</v>
      </c>
      <c r="H8" s="4">
        <v>50</v>
      </c>
      <c r="I8" s="31">
        <v>44</v>
      </c>
      <c r="J8" s="33">
        <f>SUM(D8:I8)</f>
        <v>276</v>
      </c>
      <c r="K8" s="16">
        <v>48</v>
      </c>
      <c r="L8" s="4">
        <v>42</v>
      </c>
      <c r="M8" s="4">
        <v>49</v>
      </c>
      <c r="N8" s="4">
        <v>45</v>
      </c>
      <c r="O8" s="4">
        <v>50</v>
      </c>
      <c r="P8" s="31">
        <v>42</v>
      </c>
      <c r="Q8" s="40">
        <f>SUM(K8:P8)</f>
        <v>276</v>
      </c>
      <c r="R8" s="24">
        <f>SUM(J8+Q8)</f>
        <v>552</v>
      </c>
    </row>
    <row r="9" spans="1:18" ht="24.95" customHeight="1" x14ac:dyDescent="0.25">
      <c r="A9" s="26">
        <f t="shared" si="3"/>
        <v>6</v>
      </c>
      <c r="B9" s="34" t="s">
        <v>25</v>
      </c>
      <c r="C9" s="34" t="s">
        <v>1</v>
      </c>
      <c r="D9" s="18">
        <v>50</v>
      </c>
      <c r="E9" s="4">
        <v>44</v>
      </c>
      <c r="F9" s="4">
        <v>50</v>
      </c>
      <c r="G9" s="4">
        <v>47</v>
      </c>
      <c r="H9" s="4">
        <v>50</v>
      </c>
      <c r="I9" s="31">
        <v>47</v>
      </c>
      <c r="J9" s="33">
        <f>SUM(D9:I9)</f>
        <v>288</v>
      </c>
      <c r="K9" s="16">
        <v>49</v>
      </c>
      <c r="L9" s="4">
        <v>43</v>
      </c>
      <c r="M9" s="4">
        <v>50</v>
      </c>
      <c r="N9" s="4">
        <v>46</v>
      </c>
      <c r="O9" s="4">
        <v>49</v>
      </c>
      <c r="P9" s="31">
        <v>23</v>
      </c>
      <c r="Q9" s="40">
        <f>SUM(K9:P9)</f>
        <v>260</v>
      </c>
      <c r="R9" s="24">
        <f>SUM(J9+Q9)</f>
        <v>548</v>
      </c>
    </row>
    <row r="10" spans="1:18" ht="24.95" customHeight="1" x14ac:dyDescent="0.25">
      <c r="A10" s="26">
        <f t="shared" si="3"/>
        <v>7</v>
      </c>
      <c r="B10" s="34" t="s">
        <v>24</v>
      </c>
      <c r="C10" s="34" t="s">
        <v>1</v>
      </c>
      <c r="D10" s="18">
        <v>49</v>
      </c>
      <c r="E10" s="4">
        <v>45</v>
      </c>
      <c r="F10" s="4">
        <v>50</v>
      </c>
      <c r="G10" s="4">
        <v>45</v>
      </c>
      <c r="H10" s="4">
        <v>50</v>
      </c>
      <c r="I10" s="31">
        <v>43</v>
      </c>
      <c r="J10" s="33">
        <f>SUM(D10:I10)</f>
        <v>282</v>
      </c>
      <c r="K10" s="16">
        <v>48</v>
      </c>
      <c r="L10" s="4">
        <v>39</v>
      </c>
      <c r="M10" s="4">
        <v>46</v>
      </c>
      <c r="N10" s="4">
        <v>39</v>
      </c>
      <c r="O10" s="4">
        <v>46</v>
      </c>
      <c r="P10" s="31">
        <v>32</v>
      </c>
      <c r="Q10" s="40">
        <f>SUM(K10:P10)</f>
        <v>250</v>
      </c>
      <c r="R10" s="24">
        <f>SUM(J10+Q10)</f>
        <v>532</v>
      </c>
    </row>
    <row r="11" spans="1:18" ht="24.95" customHeight="1" x14ac:dyDescent="0.25">
      <c r="A11" s="26">
        <v>8</v>
      </c>
      <c r="B11" s="34" t="s">
        <v>22</v>
      </c>
      <c r="C11" s="34" t="s">
        <v>1</v>
      </c>
      <c r="D11" s="18">
        <v>49</v>
      </c>
      <c r="E11" s="4">
        <v>37</v>
      </c>
      <c r="F11" s="4">
        <v>48</v>
      </c>
      <c r="G11" s="4">
        <v>43</v>
      </c>
      <c r="H11" s="4">
        <v>48</v>
      </c>
      <c r="I11" s="31">
        <v>41</v>
      </c>
      <c r="J11" s="33">
        <f>SUM(D11:I11)</f>
        <v>266</v>
      </c>
      <c r="K11" s="16">
        <v>47</v>
      </c>
      <c r="L11" s="4">
        <v>40</v>
      </c>
      <c r="M11" s="4">
        <v>49</v>
      </c>
      <c r="N11" s="4">
        <v>44</v>
      </c>
      <c r="O11" s="4">
        <v>44</v>
      </c>
      <c r="P11" s="31">
        <v>31</v>
      </c>
      <c r="Q11" s="40">
        <f>SUM(K11:P11)</f>
        <v>255</v>
      </c>
      <c r="R11" s="24">
        <f>SUM(J11+Q11)</f>
        <v>521</v>
      </c>
    </row>
    <row r="12" spans="1:18" ht="24.95" customHeight="1" x14ac:dyDescent="0.25">
      <c r="A12" s="26">
        <v>9</v>
      </c>
      <c r="B12" s="34" t="s">
        <v>19</v>
      </c>
      <c r="C12" s="34" t="s">
        <v>1</v>
      </c>
      <c r="D12" s="18">
        <v>46</v>
      </c>
      <c r="E12" s="4">
        <v>38</v>
      </c>
      <c r="F12" s="4">
        <v>47</v>
      </c>
      <c r="G12" s="4">
        <v>40</v>
      </c>
      <c r="H12" s="4">
        <v>48</v>
      </c>
      <c r="I12" s="31">
        <v>31</v>
      </c>
      <c r="J12" s="33">
        <f>SUM(D12:I12)</f>
        <v>250</v>
      </c>
      <c r="K12" s="16">
        <v>44</v>
      </c>
      <c r="L12" s="4">
        <v>31</v>
      </c>
      <c r="M12" s="4">
        <v>48</v>
      </c>
      <c r="N12" s="4">
        <v>39</v>
      </c>
      <c r="O12" s="4">
        <v>48</v>
      </c>
      <c r="P12" s="31">
        <v>39</v>
      </c>
      <c r="Q12" s="40">
        <f>SUM(K12:P12)</f>
        <v>249</v>
      </c>
      <c r="R12" s="24">
        <f>SUM(J12+Q12)</f>
        <v>499</v>
      </c>
    </row>
    <row r="13" spans="1:18" ht="24.95" customHeight="1" x14ac:dyDescent="0.25">
      <c r="A13" s="26">
        <v>10</v>
      </c>
      <c r="B13" s="34" t="s">
        <v>32</v>
      </c>
      <c r="C13" s="34" t="s">
        <v>1</v>
      </c>
      <c r="D13" s="18">
        <v>49</v>
      </c>
      <c r="E13" s="4">
        <v>44</v>
      </c>
      <c r="F13" s="4">
        <v>43</v>
      </c>
      <c r="G13" s="4">
        <v>26</v>
      </c>
      <c r="H13" s="4">
        <v>47</v>
      </c>
      <c r="I13" s="31">
        <v>37</v>
      </c>
      <c r="J13" s="33">
        <f>SUM(D13:I13)</f>
        <v>246</v>
      </c>
      <c r="K13" s="16">
        <v>46</v>
      </c>
      <c r="L13" s="4">
        <v>29</v>
      </c>
      <c r="M13" s="4">
        <v>45</v>
      </c>
      <c r="N13" s="4">
        <v>40</v>
      </c>
      <c r="O13" s="4">
        <v>46</v>
      </c>
      <c r="P13" s="31">
        <v>37</v>
      </c>
      <c r="Q13" s="40">
        <f>SUM(K13:P13)</f>
        <v>243</v>
      </c>
      <c r="R13" s="24">
        <f>SUM(J13+Q13)</f>
        <v>489</v>
      </c>
    </row>
    <row r="14" spans="1:18" ht="24.95" customHeight="1" x14ac:dyDescent="0.25">
      <c r="A14" s="26">
        <v>11</v>
      </c>
      <c r="B14" s="34" t="s">
        <v>20</v>
      </c>
      <c r="C14" s="34" t="s">
        <v>1</v>
      </c>
      <c r="D14" s="18">
        <v>48</v>
      </c>
      <c r="E14" s="4">
        <v>31</v>
      </c>
      <c r="F14" s="4">
        <v>44</v>
      </c>
      <c r="G14" s="4">
        <v>33</v>
      </c>
      <c r="H14" s="4">
        <v>46</v>
      </c>
      <c r="I14" s="31">
        <v>28</v>
      </c>
      <c r="J14" s="33">
        <f>SUM(D14:I14)</f>
        <v>230</v>
      </c>
      <c r="K14" s="16">
        <v>50</v>
      </c>
      <c r="L14" s="4">
        <v>32</v>
      </c>
      <c r="M14" s="4">
        <v>49</v>
      </c>
      <c r="N14" s="4">
        <v>39</v>
      </c>
      <c r="O14" s="4">
        <v>49</v>
      </c>
      <c r="P14" s="31">
        <v>40</v>
      </c>
      <c r="Q14" s="40">
        <f>SUM(K14:P14)</f>
        <v>259</v>
      </c>
      <c r="R14" s="24">
        <f>SUM(J14+Q14)</f>
        <v>489</v>
      </c>
    </row>
    <row r="15" spans="1:18" ht="24.95" customHeight="1" x14ac:dyDescent="0.25">
      <c r="A15" s="26">
        <v>12</v>
      </c>
      <c r="B15" s="35" t="s">
        <v>33</v>
      </c>
      <c r="C15" s="35" t="s">
        <v>1</v>
      </c>
      <c r="D15" s="18">
        <v>48</v>
      </c>
      <c r="E15" s="4">
        <v>40</v>
      </c>
      <c r="F15" s="4">
        <v>44</v>
      </c>
      <c r="G15" s="4">
        <v>39</v>
      </c>
      <c r="H15" s="4">
        <v>49</v>
      </c>
      <c r="I15" s="31">
        <v>41</v>
      </c>
      <c r="J15" s="33">
        <f>SUM(D15:I15)</f>
        <v>261</v>
      </c>
      <c r="K15" s="16">
        <v>45</v>
      </c>
      <c r="L15" s="4">
        <v>34</v>
      </c>
      <c r="M15" s="4">
        <v>46</v>
      </c>
      <c r="N15" s="4">
        <v>29</v>
      </c>
      <c r="O15" s="4">
        <v>50</v>
      </c>
      <c r="P15" s="31">
        <v>23</v>
      </c>
      <c r="Q15" s="40">
        <f>SUM(K15:P15)</f>
        <v>227</v>
      </c>
      <c r="R15" s="24">
        <f>SUM(J15+Q15)</f>
        <v>488</v>
      </c>
    </row>
    <row r="16" spans="1:18" ht="24.95" customHeight="1" x14ac:dyDescent="0.25">
      <c r="A16" s="26">
        <v>13</v>
      </c>
      <c r="B16" s="34" t="s">
        <v>21</v>
      </c>
      <c r="C16" s="34" t="s">
        <v>1</v>
      </c>
      <c r="D16" s="18">
        <v>47</v>
      </c>
      <c r="E16" s="4">
        <v>38</v>
      </c>
      <c r="F16" s="4">
        <v>49</v>
      </c>
      <c r="G16" s="4">
        <v>39</v>
      </c>
      <c r="H16" s="4">
        <v>47</v>
      </c>
      <c r="I16" s="31">
        <v>22</v>
      </c>
      <c r="J16" s="33">
        <f>SUM(D16:I16)</f>
        <v>242</v>
      </c>
      <c r="K16" s="16">
        <v>49</v>
      </c>
      <c r="L16" s="4">
        <v>34</v>
      </c>
      <c r="M16" s="4">
        <v>46</v>
      </c>
      <c r="N16" s="4">
        <v>23</v>
      </c>
      <c r="O16" s="4">
        <v>48</v>
      </c>
      <c r="P16" s="31">
        <v>42</v>
      </c>
      <c r="Q16" s="40">
        <f>SUM(K16:P16)</f>
        <v>242</v>
      </c>
      <c r="R16" s="24">
        <f>SUM(J16+Q16)</f>
        <v>484</v>
      </c>
    </row>
    <row r="17" spans="1:18" ht="24.95" customHeight="1" thickBot="1" x14ac:dyDescent="0.3">
      <c r="A17" s="10">
        <v>14</v>
      </c>
      <c r="B17" s="36" t="s">
        <v>0</v>
      </c>
      <c r="C17" s="36" t="s">
        <v>1</v>
      </c>
      <c r="D17" s="19">
        <v>49</v>
      </c>
      <c r="E17" s="11">
        <v>41</v>
      </c>
      <c r="F17" s="11">
        <v>49</v>
      </c>
      <c r="G17" s="11">
        <v>41</v>
      </c>
      <c r="H17" s="11">
        <v>48</v>
      </c>
      <c r="I17" s="32">
        <v>39</v>
      </c>
      <c r="J17" s="33">
        <f>SUM(D17:I17)</f>
        <v>267</v>
      </c>
      <c r="K17" s="17">
        <v>44</v>
      </c>
      <c r="L17" s="11">
        <v>19</v>
      </c>
      <c r="M17" s="11">
        <v>48</v>
      </c>
      <c r="N17" s="11">
        <v>26</v>
      </c>
      <c r="O17" s="11">
        <v>37</v>
      </c>
      <c r="P17" s="32">
        <v>10</v>
      </c>
      <c r="Q17" s="41">
        <f>SUM(K17:P17)</f>
        <v>184</v>
      </c>
      <c r="R17" s="25">
        <f>SUM(J17+Q17)</f>
        <v>451</v>
      </c>
    </row>
    <row r="18" spans="1:18" ht="24.95" customHeight="1" x14ac:dyDescent="0.25">
      <c r="A18" s="8"/>
      <c r="B18" s="9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</sheetData>
  <sortState xmlns:xlrd2="http://schemas.microsoft.com/office/spreadsheetml/2017/richdata2" ref="B4:R17">
    <sortCondition descending="1" ref="R4:R17"/>
  </sortState>
  <mergeCells count="1">
    <mergeCell ref="B1:R1"/>
  </mergeCells>
  <pageMargins left="0.23622047244094491" right="0.23622047244094491" top="0" bottom="0" header="0.31496062992125984" footer="0.31496062992125984"/>
  <pageSetup paperSize="9"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Günter Pointner</dc:creator>
  <cp:lastModifiedBy>Günter Pointner</cp:lastModifiedBy>
  <cp:lastPrinted>2021-09-24T09:08:49Z</cp:lastPrinted>
  <dcterms:created xsi:type="dcterms:W3CDTF">2021-08-04T17:22:36Z</dcterms:created>
  <dcterms:modified xsi:type="dcterms:W3CDTF">2021-09-24T15:42:17Z</dcterms:modified>
</cp:coreProperties>
</file>